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activeTab="0"/>
  </bookViews>
  <sheets>
    <sheet name="TSD Rally Budget Form" sheetId="1" r:id="rId1"/>
  </sheets>
  <definedNames>
    <definedName name="_xlnm.Print_Area" localSheetId="0">'TSD Rally Budget Form'!$A$1:$R$54</definedName>
  </definedNames>
  <calcPr fullCalcOnLoad="1"/>
</workbook>
</file>

<file path=xl/sharedStrings.xml><?xml version="1.0" encoding="utf-8"?>
<sst xmlns="http://schemas.openxmlformats.org/spreadsheetml/2006/main" count="163" uniqueCount="45">
  <si>
    <t>Event:</t>
  </si>
  <si>
    <t>Event Date(s):</t>
  </si>
  <si>
    <t>Chairperson(s):</t>
  </si>
  <si>
    <t>INCOME</t>
  </si>
  <si>
    <t>@</t>
  </si>
  <si>
    <t>$</t>
  </si>
  <si>
    <t>Miscellaneous:</t>
  </si>
  <si>
    <t>Total Income:</t>
  </si>
  <si>
    <t>EXPENSES</t>
  </si>
  <si>
    <t>Sanction Fee:</t>
  </si>
  <si>
    <t>Printing/Artwork:</t>
  </si>
  <si>
    <t>Postage:</t>
  </si>
  <si>
    <t>Supplies:</t>
  </si>
  <si>
    <t>Telephone:</t>
  </si>
  <si>
    <t>Trophies:</t>
  </si>
  <si>
    <t>Total Expense:</t>
  </si>
  <si>
    <t>Surplus (Loss):</t>
  </si>
  <si>
    <t>Reverse side of form to be used for additional explanations and comments as needed.</t>
  </si>
  <si>
    <t>Final statement must be submitted to the Detroit Region Board of Directors within 30 days of event.</t>
  </si>
  <si>
    <t>Signatures are required for both the budgeted and actual columns.</t>
  </si>
  <si>
    <t>Event Chairman</t>
  </si>
  <si>
    <t>Date Approved by Board of Directors</t>
  </si>
  <si>
    <t>Give-aways:</t>
  </si>
  <si>
    <t>Worker Points</t>
  </si>
  <si>
    <t>Insurance:</t>
  </si>
  <si>
    <t>Director</t>
  </si>
  <si>
    <t>Date Submitted</t>
  </si>
  <si>
    <t>Website Info Sent:</t>
  </si>
  <si>
    <t>This Year
Budget</t>
  </si>
  <si>
    <t>Last Year
Actual</t>
  </si>
  <si>
    <t>This Year
Actual</t>
  </si>
  <si>
    <t>New Member Fund</t>
  </si>
  <si>
    <t>Entry fees:</t>
  </si>
  <si>
    <t>Member</t>
  </si>
  <si>
    <t>Late fees</t>
  </si>
  <si>
    <t>Temporary Memberships:</t>
  </si>
  <si>
    <t>Budgeted statement must be submitted at least 60 days prior to event.  For "Last Year Actual" figures, contact Treasurer and Registrar.</t>
  </si>
  <si>
    <r>
      <t xml:space="preserve">Expenses reimbursed </t>
    </r>
    <r>
      <rPr>
        <b/>
        <sz val="9"/>
        <rFont val="Arial"/>
        <family val="2"/>
      </rPr>
      <t>only</t>
    </r>
    <r>
      <rPr>
        <sz val="9"/>
        <rFont val="Arial"/>
        <family val="2"/>
      </rPr>
      <t xml:space="preserve"> with receipts.</t>
    </r>
  </si>
  <si>
    <t>Other Income</t>
  </si>
  <si>
    <t>When grey shaded cell (entry fee) is filled in, balance of entry fees is automatically calculated.  Insurance, sanction and new member fund (yellow shaded cells) are automatically calculated based on number of entries.</t>
  </si>
  <si>
    <t>Non-member</t>
  </si>
  <si>
    <t>Sanction Application Fee:</t>
  </si>
  <si>
    <t>GLDiv Sanction:</t>
  </si>
  <si>
    <r>
      <t>Fuel (</t>
    </r>
    <r>
      <rPr>
        <sz val="8"/>
        <rFont val="Arial"/>
        <family val="2"/>
      </rPr>
      <t>course layout, etc.</t>
    </r>
    <r>
      <rPr>
        <sz val="10"/>
        <rFont val="Arial"/>
        <family val="2"/>
      </rPr>
      <t>):</t>
    </r>
  </si>
  <si>
    <t>Rentals: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</si>
</sst>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 yyyy"/>
    <numFmt numFmtId="165" formatCode="mmmm\ d\,\ yyyy"/>
    <numFmt numFmtId="166" formatCode="&quot;$&quot;#,##0.00"/>
    <numFmt numFmtId="167" formatCode="mm/dd/yy"/>
  </numFmts>
  <fonts count="12">
    <font>
      <sz val="8"/>
      <name val="Arial"/>
      <family val="2"/>
    </font>
    <font>
      <b/>
      <sz val="10"/>
      <name val="Arial"/>
      <family val="0"/>
    </font>
    <font>
      <i/>
      <sz val="10"/>
      <name val="Arial"/>
      <family val="0"/>
    </font>
    <font>
      <b/>
      <i/>
      <sz val="10"/>
      <name val="Arial"/>
      <family val="0"/>
    </font>
    <font>
      <sz val="10"/>
      <name val="Arial"/>
      <family val="0"/>
    </font>
    <font>
      <sz val="14"/>
      <name val="Arial"/>
      <family val="2"/>
    </font>
    <font>
      <sz val="11"/>
      <name val="Arial"/>
      <family val="2"/>
    </font>
    <font>
      <b/>
      <sz val="11"/>
      <name val="Arial"/>
      <family val="2"/>
    </font>
    <font>
      <b/>
      <u val="singleAccounting"/>
      <sz val="10"/>
      <name val="Arial"/>
      <family val="2"/>
    </font>
    <font>
      <u val="singleAccounting"/>
      <sz val="10"/>
      <name val="Arial"/>
      <family val="2"/>
    </font>
    <font>
      <sz val="9"/>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67">
    <xf numFmtId="0" fontId="0" fillId="0" borderId="0" xfId="0" applyAlignment="1">
      <alignment/>
    </xf>
    <xf numFmtId="0" fontId="4" fillId="0" borderId="0" xfId="0" applyFont="1" applyBorder="1" applyAlignment="1">
      <alignment/>
    </xf>
    <xf numFmtId="0" fontId="4" fillId="0" borderId="1" xfId="0" applyFont="1" applyBorder="1" applyAlignment="1">
      <alignment/>
    </xf>
    <xf numFmtId="0" fontId="1" fillId="0" borderId="0" xfId="0" applyFont="1" applyBorder="1" applyAlignment="1">
      <alignment/>
    </xf>
    <xf numFmtId="0" fontId="4" fillId="0" borderId="0" xfId="0" applyFont="1" applyAlignment="1">
      <alignment/>
    </xf>
    <xf numFmtId="0" fontId="1" fillId="0" borderId="0" xfId="0" applyFont="1" applyAlignment="1">
      <alignment/>
    </xf>
    <xf numFmtId="0" fontId="5" fillId="0" borderId="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xf>
    <xf numFmtId="0" fontId="4" fillId="0" borderId="0" xfId="0" applyFont="1" applyBorder="1" applyAlignment="1">
      <alignment horizontal="right"/>
    </xf>
    <xf numFmtId="0" fontId="1" fillId="0" borderId="0" xfId="0" applyFont="1" applyBorder="1" applyAlignment="1">
      <alignment horizontal="right"/>
    </xf>
    <xf numFmtId="0" fontId="4" fillId="0" borderId="0" xfId="0" applyFont="1" applyAlignment="1">
      <alignment horizontal="right"/>
    </xf>
    <xf numFmtId="0" fontId="1" fillId="0" borderId="0" xfId="0" applyFont="1" applyAlignment="1">
      <alignment horizontal="right"/>
    </xf>
    <xf numFmtId="0" fontId="7" fillId="0" borderId="0" xfId="0" applyFont="1" applyAlignment="1">
      <alignment horizontal="right"/>
    </xf>
    <xf numFmtId="0" fontId="5" fillId="0" borderId="1" xfId="0" applyFont="1" applyBorder="1" applyAlignment="1">
      <alignment horizontal="right"/>
    </xf>
    <xf numFmtId="0" fontId="0" fillId="0" borderId="0" xfId="0" applyFont="1" applyAlignment="1">
      <alignment/>
    </xf>
    <xf numFmtId="0" fontId="4" fillId="0" borderId="1" xfId="0" applyFont="1" applyBorder="1" applyAlignment="1" applyProtection="1">
      <alignment/>
      <protection locked="0"/>
    </xf>
    <xf numFmtId="0" fontId="0" fillId="0" borderId="0" xfId="0" applyFont="1" applyAlignment="1">
      <alignment horizontal="right"/>
    </xf>
    <xf numFmtId="44" fontId="4" fillId="0" borderId="0" xfId="17" applyFont="1" applyAlignment="1">
      <alignment/>
    </xf>
    <xf numFmtId="43" fontId="4" fillId="0" borderId="1" xfId="15" applyFont="1" applyBorder="1" applyAlignment="1">
      <alignment/>
    </xf>
    <xf numFmtId="43" fontId="4" fillId="0" borderId="1" xfId="15" applyFont="1" applyBorder="1" applyAlignment="1" applyProtection="1">
      <alignment/>
      <protection locked="0"/>
    </xf>
    <xf numFmtId="43" fontId="4" fillId="0" borderId="2" xfId="15" applyFont="1" applyBorder="1" applyAlignment="1" applyProtection="1">
      <alignment/>
      <protection locked="0"/>
    </xf>
    <xf numFmtId="43" fontId="1" fillId="0" borderId="0" xfId="15" applyFont="1" applyBorder="1" applyAlignment="1">
      <alignment/>
    </xf>
    <xf numFmtId="43" fontId="4" fillId="0" borderId="0" xfId="15" applyFont="1" applyAlignment="1">
      <alignment/>
    </xf>
    <xf numFmtId="43" fontId="5" fillId="0" borderId="1" xfId="15" applyFont="1" applyBorder="1" applyAlignment="1">
      <alignment/>
    </xf>
    <xf numFmtId="43" fontId="0" fillId="0" borderId="0" xfId="15" applyFont="1" applyAlignment="1">
      <alignment/>
    </xf>
    <xf numFmtId="0" fontId="6" fillId="0" borderId="1" xfId="0" applyFont="1" applyBorder="1" applyAlignment="1" applyProtection="1">
      <alignment/>
      <protection/>
    </xf>
    <xf numFmtId="0" fontId="6" fillId="0" borderId="1" xfId="0" applyFont="1" applyBorder="1" applyAlignment="1">
      <alignment/>
    </xf>
    <xf numFmtId="0" fontId="6" fillId="0" borderId="1" xfId="0" applyFont="1" applyBorder="1" applyAlignment="1">
      <alignment horizontal="right"/>
    </xf>
    <xf numFmtId="43" fontId="6" fillId="0" borderId="1" xfId="15" applyFont="1" applyBorder="1" applyAlignment="1">
      <alignment/>
    </xf>
    <xf numFmtId="14" fontId="6" fillId="0" borderId="1" xfId="0" applyNumberFormat="1" applyFont="1" applyBorder="1" applyAlignment="1">
      <alignment horizontal="centerContinuous"/>
    </xf>
    <xf numFmtId="43" fontId="6" fillId="0" borderId="1" xfId="15" applyFont="1" applyBorder="1" applyAlignment="1">
      <alignment horizontal="centerContinuous"/>
    </xf>
    <xf numFmtId="43" fontId="7" fillId="0" borderId="3" xfId="15" applyFont="1" applyBorder="1" applyAlignment="1">
      <alignment/>
    </xf>
    <xf numFmtId="43" fontId="4" fillId="0" borderId="0" xfId="15" applyFont="1" applyBorder="1" applyAlignment="1" applyProtection="1">
      <alignment/>
      <protection locked="0"/>
    </xf>
    <xf numFmtId="0" fontId="4" fillId="0" borderId="0" xfId="0" applyFont="1" applyBorder="1" applyAlignment="1" applyProtection="1">
      <alignment/>
      <protection locked="0"/>
    </xf>
    <xf numFmtId="44" fontId="6" fillId="0" borderId="1" xfId="17" applyFont="1" applyBorder="1" applyAlignment="1">
      <alignment/>
    </xf>
    <xf numFmtId="44" fontId="4" fillId="0" borderId="1" xfId="17" applyFont="1" applyBorder="1" applyAlignment="1" applyProtection="1">
      <alignment/>
      <protection locked="0"/>
    </xf>
    <xf numFmtId="44" fontId="4" fillId="0" borderId="1" xfId="17" applyFont="1" applyBorder="1" applyAlignment="1">
      <alignment/>
    </xf>
    <xf numFmtId="44" fontId="1" fillId="0" borderId="0" xfId="17" applyFont="1" applyBorder="1" applyAlignment="1">
      <alignment/>
    </xf>
    <xf numFmtId="44" fontId="1" fillId="0" borderId="0" xfId="17" applyFont="1" applyAlignment="1">
      <alignment/>
    </xf>
    <xf numFmtId="44" fontId="7" fillId="0" borderId="0" xfId="17" applyFont="1" applyAlignment="1">
      <alignment/>
    </xf>
    <xf numFmtId="44" fontId="5" fillId="0" borderId="1" xfId="17" applyFont="1" applyBorder="1" applyAlignment="1">
      <alignment/>
    </xf>
    <xf numFmtId="44" fontId="0" fillId="0" borderId="0" xfId="17" applyFont="1" applyAlignment="1">
      <alignment/>
    </xf>
    <xf numFmtId="44" fontId="4" fillId="0" borderId="0" xfId="17" applyFont="1" applyBorder="1" applyAlignment="1">
      <alignment/>
    </xf>
    <xf numFmtId="44" fontId="6" fillId="0" borderId="1" xfId="17" applyFont="1" applyBorder="1" applyAlignment="1" applyProtection="1">
      <alignment horizontal="centerContinuous"/>
      <protection/>
    </xf>
    <xf numFmtId="44" fontId="6" fillId="0" borderId="1" xfId="17" applyFont="1" applyBorder="1" applyAlignment="1" applyProtection="1">
      <alignment horizontal="centerContinuous"/>
      <protection locked="0"/>
    </xf>
    <xf numFmtId="0" fontId="5" fillId="0" borderId="0" xfId="0" applyFont="1" applyBorder="1" applyAlignment="1">
      <alignment/>
    </xf>
    <xf numFmtId="0" fontId="0" fillId="0" borderId="0" xfId="0" applyFont="1" applyBorder="1" applyAlignment="1">
      <alignment/>
    </xf>
    <xf numFmtId="43" fontId="4" fillId="0" borderId="4" xfId="15" applyFont="1" applyBorder="1" applyAlignment="1" applyProtection="1">
      <alignment/>
      <protection locked="0"/>
    </xf>
    <xf numFmtId="0" fontId="6" fillId="0" borderId="4" xfId="0" applyFont="1" applyBorder="1" applyAlignment="1">
      <alignment/>
    </xf>
    <xf numFmtId="0" fontId="8" fillId="0" borderId="0" xfId="0" applyFont="1" applyBorder="1" applyAlignment="1">
      <alignment/>
    </xf>
    <xf numFmtId="0" fontId="9" fillId="0" borderId="0" xfId="0" applyFont="1" applyBorder="1" applyAlignment="1">
      <alignment/>
    </xf>
    <xf numFmtId="44" fontId="9" fillId="0" borderId="0" xfId="17" applyFont="1" applyBorder="1" applyAlignment="1">
      <alignment horizontal="center"/>
    </xf>
    <xf numFmtId="0" fontId="9" fillId="0" borderId="0" xfId="0" applyFont="1" applyBorder="1" applyAlignment="1">
      <alignment horizontal="right"/>
    </xf>
    <xf numFmtId="43" fontId="8" fillId="0" borderId="0" xfId="15" applyFont="1" applyBorder="1" applyAlignment="1">
      <alignment horizontal="center" wrapText="1"/>
    </xf>
    <xf numFmtId="0" fontId="9" fillId="0" borderId="0" xfId="0" applyFont="1" applyAlignment="1">
      <alignment/>
    </xf>
    <xf numFmtId="44" fontId="4" fillId="2" borderId="1" xfId="17" applyFont="1" applyFill="1" applyBorder="1" applyAlignment="1" applyProtection="1">
      <alignment/>
      <protection locked="0"/>
    </xf>
    <xf numFmtId="0" fontId="4" fillId="0" borderId="0" xfId="0" applyFont="1" applyBorder="1" applyAlignment="1">
      <alignment horizontal="left" indent="1"/>
    </xf>
    <xf numFmtId="0" fontId="4" fillId="3" borderId="0" xfId="0" applyFont="1" applyFill="1" applyAlignment="1">
      <alignment/>
    </xf>
    <xf numFmtId="0" fontId="4" fillId="3" borderId="1" xfId="0" applyFont="1" applyFill="1" applyBorder="1" applyAlignment="1" applyProtection="1">
      <alignment/>
      <protection locked="0"/>
    </xf>
    <xf numFmtId="44" fontId="4" fillId="0" borderId="0" xfId="17" applyFont="1" applyBorder="1" applyAlignment="1" applyProtection="1">
      <alignment/>
      <protection locked="0"/>
    </xf>
    <xf numFmtId="43" fontId="4" fillId="0" borderId="0" xfId="15" applyFont="1" applyBorder="1" applyAlignment="1">
      <alignment/>
    </xf>
    <xf numFmtId="0" fontId="4" fillId="0" borderId="1" xfId="0" applyFont="1" applyBorder="1" applyAlignment="1" applyProtection="1">
      <alignment horizontal="left" indent="2"/>
      <protection locked="0"/>
    </xf>
    <xf numFmtId="0" fontId="10" fillId="0" borderId="0" xfId="0" applyFont="1" applyAlignment="1">
      <alignment/>
    </xf>
    <xf numFmtId="0" fontId="10" fillId="0" borderId="0" xfId="0" applyFont="1" applyAlignment="1">
      <alignment wrapText="1"/>
    </xf>
    <xf numFmtId="0" fontId="10"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
  <sheetViews>
    <sheetView showZeros="0" tabSelected="1" workbookViewId="0" topLeftCell="A1">
      <selection activeCell="U16" sqref="U16"/>
    </sheetView>
  </sheetViews>
  <sheetFormatPr defaultColWidth="9.33203125" defaultRowHeight="11.25"/>
  <cols>
    <col min="1" max="1" width="18.5" style="16" customWidth="1"/>
    <col min="2" max="2" width="5.83203125" style="16" customWidth="1"/>
    <col min="3" max="3" width="3" style="16" customWidth="1"/>
    <col min="4" max="4" width="10.16015625" style="43" bestFit="1" customWidth="1"/>
    <col min="5" max="5" width="2.5" style="16" bestFit="1" customWidth="1"/>
    <col min="6" max="6" width="13.83203125" style="26" customWidth="1"/>
    <col min="7" max="7" width="2.83203125" style="16" customWidth="1"/>
    <col min="8" max="8" width="5.83203125" style="16" customWidth="1"/>
    <col min="9" max="9" width="3" style="16" customWidth="1"/>
    <col min="10" max="10" width="10.16015625" style="43" bestFit="1" customWidth="1"/>
    <col min="11" max="11" width="2.5" style="16" bestFit="1" customWidth="1"/>
    <col min="12" max="12" width="13.83203125" style="26" customWidth="1"/>
    <col min="13" max="13" width="2.83203125" style="16" customWidth="1"/>
    <col min="14" max="14" width="5.83203125" style="16" customWidth="1"/>
    <col min="15" max="15" width="3" style="16" customWidth="1"/>
    <col min="16" max="16" width="10.16015625" style="43" bestFit="1" customWidth="1"/>
    <col min="17" max="17" width="2.5" style="16" bestFit="1" customWidth="1"/>
    <col min="18" max="18" width="13.83203125" style="26" customWidth="1"/>
    <col min="19" max="16384" width="9.33203125" style="16" customWidth="1"/>
  </cols>
  <sheetData>
    <row r="1" spans="1:18" s="8" customFormat="1" ht="14.25">
      <c r="A1" s="7" t="s">
        <v>0</v>
      </c>
      <c r="B1" s="27"/>
      <c r="C1" s="28"/>
      <c r="D1" s="36"/>
      <c r="E1" s="29"/>
      <c r="F1" s="30"/>
      <c r="G1" s="30"/>
      <c r="H1" s="27"/>
      <c r="I1" s="28"/>
      <c r="J1" s="36"/>
      <c r="K1" s="7" t="s">
        <v>1</v>
      </c>
      <c r="L1" s="7"/>
      <c r="M1" s="28"/>
      <c r="N1" s="28"/>
      <c r="O1" s="28"/>
      <c r="P1" s="45"/>
      <c r="Q1" s="31"/>
      <c r="R1" s="32"/>
    </row>
    <row r="2" spans="1:18" s="8" customFormat="1" ht="14.25">
      <c r="A2" s="7" t="s">
        <v>2</v>
      </c>
      <c r="B2" s="27"/>
      <c r="C2" s="28"/>
      <c r="D2" s="36"/>
      <c r="E2" s="29"/>
      <c r="F2" s="30"/>
      <c r="G2" s="30"/>
      <c r="H2" s="27"/>
      <c r="I2" s="28"/>
      <c r="J2" s="36"/>
      <c r="K2" s="7" t="s">
        <v>27</v>
      </c>
      <c r="L2" s="7"/>
      <c r="M2" s="7"/>
      <c r="N2" s="50"/>
      <c r="O2" s="50"/>
      <c r="P2" s="46"/>
      <c r="Q2" s="31"/>
      <c r="R2" s="32"/>
    </row>
    <row r="3" spans="1:18" s="56" customFormat="1" ht="34.5" customHeight="1">
      <c r="A3" s="51" t="s">
        <v>3</v>
      </c>
      <c r="B3" s="52"/>
      <c r="C3" s="52"/>
      <c r="D3" s="53"/>
      <c r="E3" s="54"/>
      <c r="F3" s="55" t="s">
        <v>29</v>
      </c>
      <c r="G3" s="52"/>
      <c r="H3" s="52"/>
      <c r="I3" s="52"/>
      <c r="J3" s="53"/>
      <c r="K3" s="54"/>
      <c r="L3" s="55" t="s">
        <v>28</v>
      </c>
      <c r="M3" s="52"/>
      <c r="N3" s="52"/>
      <c r="O3" s="52"/>
      <c r="P3" s="53"/>
      <c r="Q3" s="54"/>
      <c r="R3" s="55" t="s">
        <v>30</v>
      </c>
    </row>
    <row r="4" spans="1:18" s="56" customFormat="1" ht="15">
      <c r="A4" s="1" t="s">
        <v>32</v>
      </c>
      <c r="B4" s="52"/>
      <c r="C4" s="52"/>
      <c r="D4" s="53"/>
      <c r="E4" s="54"/>
      <c r="F4" s="55"/>
      <c r="G4" s="52"/>
      <c r="H4" s="52"/>
      <c r="I4" s="52"/>
      <c r="J4" s="53"/>
      <c r="K4" s="54"/>
      <c r="L4" s="55"/>
      <c r="M4" s="52"/>
      <c r="N4" s="52"/>
      <c r="O4" s="52"/>
      <c r="P4" s="53"/>
      <c r="Q4" s="54"/>
      <c r="R4" s="55"/>
    </row>
    <row r="5" spans="1:18" s="4" customFormat="1" ht="12.75">
      <c r="A5" s="58" t="s">
        <v>33</v>
      </c>
      <c r="B5" s="17"/>
      <c r="C5" s="1" t="s">
        <v>4</v>
      </c>
      <c r="D5" s="37"/>
      <c r="E5" s="10" t="s">
        <v>5</v>
      </c>
      <c r="F5" s="20">
        <f>B5*D5</f>
        <v>0</v>
      </c>
      <c r="G5" s="1"/>
      <c r="H5" s="17"/>
      <c r="I5" s="1" t="s">
        <v>4</v>
      </c>
      <c r="J5" s="57"/>
      <c r="K5" s="10" t="s">
        <v>5</v>
      </c>
      <c r="L5" s="20">
        <f>H5*J5</f>
        <v>0</v>
      </c>
      <c r="M5" s="1"/>
      <c r="N5" s="17"/>
      <c r="O5" s="1" t="s">
        <v>4</v>
      </c>
      <c r="P5" s="38">
        <f>+J5</f>
        <v>0</v>
      </c>
      <c r="Q5" s="10" t="s">
        <v>5</v>
      </c>
      <c r="R5" s="20">
        <f>N5*P5</f>
        <v>0</v>
      </c>
    </row>
    <row r="6" spans="1:18" s="4" customFormat="1" ht="12.75">
      <c r="A6" s="58" t="s">
        <v>40</v>
      </c>
      <c r="B6" s="17"/>
      <c r="C6" s="1" t="s">
        <v>4</v>
      </c>
      <c r="D6" s="37"/>
      <c r="E6" s="10" t="s">
        <v>5</v>
      </c>
      <c r="F6" s="20">
        <f>B6*D6</f>
        <v>0</v>
      </c>
      <c r="G6" s="1"/>
      <c r="H6" s="17"/>
      <c r="I6" s="1" t="s">
        <v>4</v>
      </c>
      <c r="J6" s="37">
        <f>+J5</f>
        <v>0</v>
      </c>
      <c r="K6" s="10" t="s">
        <v>5</v>
      </c>
      <c r="L6" s="20">
        <f>H6*J6</f>
        <v>0</v>
      </c>
      <c r="M6" s="1"/>
      <c r="N6" s="17"/>
      <c r="O6" s="1" t="s">
        <v>4</v>
      </c>
      <c r="P6" s="38">
        <f>J6</f>
        <v>0</v>
      </c>
      <c r="Q6" s="10" t="s">
        <v>5</v>
      </c>
      <c r="R6" s="20">
        <f>N6*P6</f>
        <v>0</v>
      </c>
    </row>
    <row r="7" spans="1:18" s="1" customFormat="1" ht="6" customHeight="1">
      <c r="A7" s="58"/>
      <c r="B7" s="35"/>
      <c r="D7" s="61"/>
      <c r="E7" s="10"/>
      <c r="F7" s="62"/>
      <c r="H7" s="35"/>
      <c r="J7" s="61"/>
      <c r="K7" s="10"/>
      <c r="L7" s="62"/>
      <c r="N7" s="35"/>
      <c r="P7" s="44"/>
      <c r="Q7" s="10"/>
      <c r="R7" s="62"/>
    </row>
    <row r="8" spans="1:18" s="4" customFormat="1" ht="12.75">
      <c r="A8" s="58" t="s">
        <v>34</v>
      </c>
      <c r="B8" s="17"/>
      <c r="C8" s="1" t="s">
        <v>4</v>
      </c>
      <c r="D8" s="37"/>
      <c r="E8" s="10" t="s">
        <v>5</v>
      </c>
      <c r="F8" s="20">
        <f>B8*D8</f>
        <v>0</v>
      </c>
      <c r="G8" s="1"/>
      <c r="H8" s="17"/>
      <c r="I8" s="1" t="s">
        <v>4</v>
      </c>
      <c r="J8" s="37">
        <v>10</v>
      </c>
      <c r="K8" s="10" t="s">
        <v>5</v>
      </c>
      <c r="L8" s="20">
        <f>H8*J8</f>
        <v>0</v>
      </c>
      <c r="M8" s="1"/>
      <c r="N8" s="17"/>
      <c r="O8" s="1" t="s">
        <v>4</v>
      </c>
      <c r="P8" s="38">
        <f>J8</f>
        <v>10</v>
      </c>
      <c r="Q8" s="10" t="s">
        <v>5</v>
      </c>
      <c r="R8" s="20">
        <f>N8*P8</f>
        <v>0</v>
      </c>
    </row>
    <row r="9" spans="2:18" s="1" customFormat="1" ht="6" customHeight="1">
      <c r="B9" s="35"/>
      <c r="D9" s="61"/>
      <c r="E9" s="10"/>
      <c r="F9" s="62"/>
      <c r="H9" s="35"/>
      <c r="J9" s="61"/>
      <c r="K9" s="10"/>
      <c r="L9" s="62"/>
      <c r="N9" s="35"/>
      <c r="P9" s="44"/>
      <c r="Q9" s="10"/>
      <c r="R9" s="62"/>
    </row>
    <row r="10" spans="1:18" s="56" customFormat="1" ht="15">
      <c r="A10" s="1" t="s">
        <v>35</v>
      </c>
      <c r="B10" s="52"/>
      <c r="C10" s="52"/>
      <c r="D10" s="53"/>
      <c r="E10" s="54"/>
      <c r="F10" s="55"/>
      <c r="G10" s="52"/>
      <c r="H10" s="52"/>
      <c r="I10" s="52"/>
      <c r="J10" s="53"/>
      <c r="K10" s="54"/>
      <c r="L10" s="55"/>
      <c r="M10" s="52"/>
      <c r="N10" s="52"/>
      <c r="O10" s="52"/>
      <c r="P10" s="53"/>
      <c r="Q10" s="54"/>
      <c r="R10" s="55"/>
    </row>
    <row r="11" spans="1:18" s="4" customFormat="1" ht="12.75">
      <c r="A11" s="58" t="s">
        <v>40</v>
      </c>
      <c r="B11" s="17"/>
      <c r="C11" s="1" t="s">
        <v>4</v>
      </c>
      <c r="D11" s="37"/>
      <c r="E11" s="10" t="s">
        <v>5</v>
      </c>
      <c r="F11" s="20">
        <f>B11*D11</f>
        <v>0</v>
      </c>
      <c r="G11" s="1"/>
      <c r="H11" s="60">
        <f>+H6</f>
        <v>0</v>
      </c>
      <c r="I11" s="1" t="s">
        <v>4</v>
      </c>
      <c r="J11" s="37">
        <f>+J10+15</f>
        <v>15</v>
      </c>
      <c r="K11" s="10" t="s">
        <v>5</v>
      </c>
      <c r="L11" s="20">
        <f>H11*J11</f>
        <v>0</v>
      </c>
      <c r="M11" s="1"/>
      <c r="N11" s="60">
        <f>+N6</f>
        <v>0</v>
      </c>
      <c r="O11" s="1" t="s">
        <v>4</v>
      </c>
      <c r="P11" s="38">
        <f>J11</f>
        <v>15</v>
      </c>
      <c r="Q11" s="10" t="s">
        <v>5</v>
      </c>
      <c r="R11" s="20">
        <f>N11*P11</f>
        <v>0</v>
      </c>
    </row>
    <row r="12" spans="1:18" s="4" customFormat="1" ht="12.75">
      <c r="A12" s="1" t="s">
        <v>38</v>
      </c>
      <c r="B12" s="17"/>
      <c r="C12" s="2"/>
      <c r="D12" s="38"/>
      <c r="E12" s="10" t="s">
        <v>5</v>
      </c>
      <c r="F12" s="21"/>
      <c r="G12" s="1"/>
      <c r="H12" s="17"/>
      <c r="I12" s="2"/>
      <c r="J12" s="38"/>
      <c r="K12" s="10" t="s">
        <v>5</v>
      </c>
      <c r="L12" s="21"/>
      <c r="M12" s="1"/>
      <c r="N12" s="1"/>
      <c r="O12" s="1"/>
      <c r="P12" s="44"/>
      <c r="Q12" s="10" t="s">
        <v>5</v>
      </c>
      <c r="R12" s="21"/>
    </row>
    <row r="13" spans="1:18" s="4" customFormat="1" ht="12.75">
      <c r="A13" s="2"/>
      <c r="B13" s="17"/>
      <c r="C13" s="2"/>
      <c r="D13" s="38"/>
      <c r="E13" s="10"/>
      <c r="F13" s="21"/>
      <c r="G13" s="1"/>
      <c r="H13" s="17"/>
      <c r="I13" s="2"/>
      <c r="J13" s="38"/>
      <c r="K13" s="10"/>
      <c r="L13" s="21"/>
      <c r="M13" s="1"/>
      <c r="N13" s="1"/>
      <c r="O13" s="1"/>
      <c r="P13" s="44"/>
      <c r="Q13" s="10"/>
      <c r="R13" s="21"/>
    </row>
    <row r="14" spans="1:18" s="4" customFormat="1" ht="13.5" thickBot="1">
      <c r="A14" s="2"/>
      <c r="B14" s="17"/>
      <c r="C14" s="2"/>
      <c r="D14" s="38"/>
      <c r="E14" s="10" t="s">
        <v>5</v>
      </c>
      <c r="F14" s="22"/>
      <c r="G14" s="1"/>
      <c r="H14" s="17"/>
      <c r="I14" s="2"/>
      <c r="J14" s="38"/>
      <c r="K14" s="10" t="s">
        <v>5</v>
      </c>
      <c r="L14" s="22"/>
      <c r="M14" s="1"/>
      <c r="N14" s="1"/>
      <c r="O14" s="1"/>
      <c r="P14" s="44"/>
      <c r="Q14" s="10" t="s">
        <v>5</v>
      </c>
      <c r="R14" s="22"/>
    </row>
    <row r="15" spans="1:18" s="4" customFormat="1" ht="12.75">
      <c r="A15" s="3" t="s">
        <v>7</v>
      </c>
      <c r="B15" s="3"/>
      <c r="C15" s="3"/>
      <c r="D15" s="39"/>
      <c r="E15" s="11" t="s">
        <v>5</v>
      </c>
      <c r="F15" s="23">
        <f>SUM(F5:F14)</f>
        <v>0</v>
      </c>
      <c r="G15" s="3"/>
      <c r="H15" s="3"/>
      <c r="I15" s="3"/>
      <c r="J15" s="39"/>
      <c r="K15" s="11" t="s">
        <v>5</v>
      </c>
      <c r="L15" s="23">
        <f>SUM(L5:L14)</f>
        <v>0</v>
      </c>
      <c r="M15" s="3"/>
      <c r="N15" s="3"/>
      <c r="O15" s="3"/>
      <c r="P15" s="39"/>
      <c r="Q15" s="11" t="s">
        <v>5</v>
      </c>
      <c r="R15" s="23">
        <f>SUM(R5:R14)</f>
        <v>0</v>
      </c>
    </row>
    <row r="16" spans="1:18" s="56" customFormat="1" ht="34.5" customHeight="1">
      <c r="A16" s="51" t="s">
        <v>8</v>
      </c>
      <c r="B16" s="52"/>
      <c r="C16" s="52"/>
      <c r="D16" s="53"/>
      <c r="E16" s="54"/>
      <c r="F16" s="55" t="s">
        <v>29</v>
      </c>
      <c r="G16" s="52"/>
      <c r="H16" s="52"/>
      <c r="I16" s="52"/>
      <c r="J16" s="53"/>
      <c r="K16" s="54"/>
      <c r="L16" s="55" t="s">
        <v>28</v>
      </c>
      <c r="M16" s="52"/>
      <c r="N16" s="52"/>
      <c r="O16" s="52"/>
      <c r="P16" s="53"/>
      <c r="Q16" s="54"/>
      <c r="R16" s="55" t="s">
        <v>30</v>
      </c>
    </row>
    <row r="17" spans="1:18" s="4" customFormat="1" ht="15.75" customHeight="1">
      <c r="A17" s="4" t="s">
        <v>24</v>
      </c>
      <c r="B17" s="17"/>
      <c r="C17" s="1" t="s">
        <v>4</v>
      </c>
      <c r="D17" s="38"/>
      <c r="E17" s="12" t="s">
        <v>5</v>
      </c>
      <c r="F17" s="20">
        <f>B17*D17</f>
        <v>0</v>
      </c>
      <c r="H17" s="60">
        <f>SUM(H5:H6)</f>
        <v>0</v>
      </c>
      <c r="I17" s="1" t="s">
        <v>4</v>
      </c>
      <c r="J17" s="38">
        <v>4</v>
      </c>
      <c r="K17" s="12" t="s">
        <v>5</v>
      </c>
      <c r="L17" s="20">
        <f>IF(H17&lt;5,20,IF(H17&gt;25,100,H17*J17))</f>
        <v>20</v>
      </c>
      <c r="N17" s="60">
        <f>SUM(N5:N6)</f>
        <v>0</v>
      </c>
      <c r="O17" s="1" t="s">
        <v>4</v>
      </c>
      <c r="P17" s="38">
        <f>J17</f>
        <v>4</v>
      </c>
      <c r="Q17" s="12" t="s">
        <v>5</v>
      </c>
      <c r="R17" s="20">
        <f>IF(N17&lt;5,20,IF(N17&gt;25,100,N17*P17))</f>
        <v>20</v>
      </c>
    </row>
    <row r="18" spans="1:18" s="4" customFormat="1" ht="12.75">
      <c r="A18" s="4" t="s">
        <v>9</v>
      </c>
      <c r="B18" s="17"/>
      <c r="C18" s="1" t="s">
        <v>4</v>
      </c>
      <c r="D18" s="38"/>
      <c r="E18" s="12" t="s">
        <v>5</v>
      </c>
      <c r="F18" s="20">
        <f>B18*D18</f>
        <v>0</v>
      </c>
      <c r="H18" s="60">
        <f>+H17</f>
        <v>0</v>
      </c>
      <c r="I18" s="1" t="s">
        <v>4</v>
      </c>
      <c r="J18" s="38">
        <v>2</v>
      </c>
      <c r="K18" s="12" t="s">
        <v>5</v>
      </c>
      <c r="L18" s="20">
        <f>H18*J18</f>
        <v>0</v>
      </c>
      <c r="N18" s="60">
        <f>+N17</f>
        <v>0</v>
      </c>
      <c r="O18" s="1" t="s">
        <v>4</v>
      </c>
      <c r="P18" s="38">
        <f>J18</f>
        <v>2</v>
      </c>
      <c r="Q18" s="12" t="s">
        <v>5</v>
      </c>
      <c r="R18" s="20">
        <f>N18*P18</f>
        <v>0</v>
      </c>
    </row>
    <row r="19" spans="1:18" s="4" customFormat="1" ht="12.75">
      <c r="A19" s="4" t="s">
        <v>41</v>
      </c>
      <c r="D19" s="19"/>
      <c r="E19" s="12" t="s">
        <v>5</v>
      </c>
      <c r="F19" s="21"/>
      <c r="J19" s="19"/>
      <c r="K19" s="12" t="s">
        <v>5</v>
      </c>
      <c r="L19" s="21">
        <v>10</v>
      </c>
      <c r="P19" s="19"/>
      <c r="Q19" s="12" t="s">
        <v>5</v>
      </c>
      <c r="R19" s="21">
        <v>10</v>
      </c>
    </row>
    <row r="20" spans="1:18" s="4" customFormat="1" ht="12.75">
      <c r="A20" s="4" t="s">
        <v>42</v>
      </c>
      <c r="B20" s="17"/>
      <c r="C20" s="1" t="s">
        <v>4</v>
      </c>
      <c r="D20" s="38"/>
      <c r="E20" s="12" t="s">
        <v>5</v>
      </c>
      <c r="F20" s="20">
        <f>B20*D20</f>
        <v>0</v>
      </c>
      <c r="H20" s="60">
        <f>+H17</f>
        <v>0</v>
      </c>
      <c r="I20" s="1" t="s">
        <v>4</v>
      </c>
      <c r="J20" s="38">
        <v>2.5</v>
      </c>
      <c r="K20" s="12" t="s">
        <v>5</v>
      </c>
      <c r="L20" s="20">
        <f>H20*J20</f>
        <v>0</v>
      </c>
      <c r="N20" s="60">
        <f>+N17</f>
        <v>0</v>
      </c>
      <c r="O20" s="1" t="s">
        <v>4</v>
      </c>
      <c r="P20" s="38">
        <f>J20</f>
        <v>2.5</v>
      </c>
      <c r="Q20" s="12" t="s">
        <v>5</v>
      </c>
      <c r="R20" s="20">
        <f>N20*P20</f>
        <v>0</v>
      </c>
    </row>
    <row r="21" spans="1:18" s="4" customFormat="1" ht="12.75">
      <c r="A21" s="4" t="s">
        <v>10</v>
      </c>
      <c r="D21" s="19"/>
      <c r="E21" s="12" t="s">
        <v>5</v>
      </c>
      <c r="F21" s="21"/>
      <c r="J21" s="19"/>
      <c r="K21" s="12" t="s">
        <v>5</v>
      </c>
      <c r="L21" s="21"/>
      <c r="P21" s="19"/>
      <c r="Q21" s="12" t="s">
        <v>5</v>
      </c>
      <c r="R21" s="21"/>
    </row>
    <row r="22" spans="1:18" s="4" customFormat="1" ht="12.75">
      <c r="A22" s="4" t="s">
        <v>11</v>
      </c>
      <c r="D22" s="19"/>
      <c r="E22" s="12" t="s">
        <v>5</v>
      </c>
      <c r="F22" s="21"/>
      <c r="J22" s="19"/>
      <c r="K22" s="12" t="s">
        <v>5</v>
      </c>
      <c r="L22" s="21"/>
      <c r="P22" s="19"/>
      <c r="Q22" s="12" t="s">
        <v>5</v>
      </c>
      <c r="R22" s="21"/>
    </row>
    <row r="23" spans="1:18" s="4" customFormat="1" ht="12.75">
      <c r="A23" s="4" t="s">
        <v>12</v>
      </c>
      <c r="D23" s="19"/>
      <c r="E23" s="12" t="s">
        <v>5</v>
      </c>
      <c r="F23" s="21"/>
      <c r="J23" s="19"/>
      <c r="K23" s="12" t="s">
        <v>5</v>
      </c>
      <c r="L23" s="21"/>
      <c r="P23" s="19"/>
      <c r="Q23" s="12" t="s">
        <v>5</v>
      </c>
      <c r="R23" s="21"/>
    </row>
    <row r="24" spans="1:18" s="4" customFormat="1" ht="12.75">
      <c r="A24" s="4" t="s">
        <v>13</v>
      </c>
      <c r="D24" s="19"/>
      <c r="E24" s="12" t="s">
        <v>5</v>
      </c>
      <c r="F24" s="21"/>
      <c r="J24" s="19"/>
      <c r="K24" s="12" t="s">
        <v>5</v>
      </c>
      <c r="L24" s="21"/>
      <c r="P24" s="19"/>
      <c r="Q24" s="12" t="s">
        <v>5</v>
      </c>
      <c r="R24" s="21"/>
    </row>
    <row r="25" spans="1:18" s="4" customFormat="1" ht="12.75">
      <c r="A25" s="4" t="s">
        <v>14</v>
      </c>
      <c r="D25" s="19"/>
      <c r="E25" s="12" t="s">
        <v>5</v>
      </c>
      <c r="F25" s="21"/>
      <c r="J25" s="19"/>
      <c r="K25" s="12" t="s">
        <v>5</v>
      </c>
      <c r="L25" s="21"/>
      <c r="P25" s="19"/>
      <c r="Q25" s="12" t="s">
        <v>5</v>
      </c>
      <c r="R25" s="21"/>
    </row>
    <row r="26" spans="1:18" s="4" customFormat="1" ht="12.75">
      <c r="A26" s="4" t="s">
        <v>22</v>
      </c>
      <c r="D26" s="19"/>
      <c r="E26" s="12" t="s">
        <v>5</v>
      </c>
      <c r="F26" s="21"/>
      <c r="J26" s="19"/>
      <c r="K26" s="12" t="s">
        <v>5</v>
      </c>
      <c r="L26" s="21"/>
      <c r="P26" s="19"/>
      <c r="Q26" s="12" t="s">
        <v>5</v>
      </c>
      <c r="R26" s="21"/>
    </row>
    <row r="27" spans="1:18" s="4" customFormat="1" ht="12.75">
      <c r="A27" s="4" t="s">
        <v>44</v>
      </c>
      <c r="D27" s="19"/>
      <c r="E27" s="12" t="s">
        <v>5</v>
      </c>
      <c r="F27" s="21"/>
      <c r="J27" s="19"/>
      <c r="K27" s="12" t="s">
        <v>5</v>
      </c>
      <c r="L27" s="21"/>
      <c r="P27" s="19"/>
      <c r="Q27" s="12" t="s">
        <v>5</v>
      </c>
      <c r="R27" s="21"/>
    </row>
    <row r="28" spans="1:18" s="4" customFormat="1" ht="12.75">
      <c r="A28" s="4" t="s">
        <v>43</v>
      </c>
      <c r="D28" s="19"/>
      <c r="E28" s="12" t="s">
        <v>5</v>
      </c>
      <c r="F28" s="21"/>
      <c r="J28" s="19"/>
      <c r="K28" s="12" t="s">
        <v>5</v>
      </c>
      <c r="L28" s="21"/>
      <c r="P28" s="19"/>
      <c r="Q28" s="12" t="s">
        <v>5</v>
      </c>
      <c r="R28" s="21"/>
    </row>
    <row r="29" spans="1:18" s="4" customFormat="1" ht="12.75">
      <c r="A29" s="4" t="s">
        <v>23</v>
      </c>
      <c r="C29" s="4" t="s">
        <v>4</v>
      </c>
      <c r="D29" s="19">
        <v>5</v>
      </c>
      <c r="E29" s="12" t="s">
        <v>5</v>
      </c>
      <c r="F29" s="49"/>
      <c r="I29" s="4" t="s">
        <v>4</v>
      </c>
      <c r="J29" s="19">
        <v>5</v>
      </c>
      <c r="K29" s="12" t="s">
        <v>5</v>
      </c>
      <c r="L29" s="49"/>
      <c r="O29" s="4" t="s">
        <v>4</v>
      </c>
      <c r="P29" s="19">
        <v>5</v>
      </c>
      <c r="Q29" s="12" t="s">
        <v>5</v>
      </c>
      <c r="R29" s="49"/>
    </row>
    <row r="30" spans="1:18" s="4" customFormat="1" ht="12.75">
      <c r="A30" s="4" t="s">
        <v>31</v>
      </c>
      <c r="D30" s="19"/>
      <c r="E30" s="12" t="s">
        <v>5</v>
      </c>
      <c r="F30" s="49"/>
      <c r="H30" s="59">
        <f>SUM(H11:H11)</f>
        <v>0</v>
      </c>
      <c r="I30" s="4" t="s">
        <v>4</v>
      </c>
      <c r="J30" s="19">
        <v>5</v>
      </c>
      <c r="K30" s="12" t="s">
        <v>5</v>
      </c>
      <c r="L30" s="49"/>
      <c r="N30" s="59">
        <f>SUM(N11:N11)</f>
        <v>0</v>
      </c>
      <c r="O30" s="4" t="s">
        <v>4</v>
      </c>
      <c r="P30" s="19">
        <v>5</v>
      </c>
      <c r="Q30" s="12" t="s">
        <v>5</v>
      </c>
      <c r="R30" s="49"/>
    </row>
    <row r="31" spans="1:18" s="4" customFormat="1" ht="12.75">
      <c r="A31" s="4" t="s">
        <v>6</v>
      </c>
      <c r="B31" s="35"/>
      <c r="C31" s="1"/>
      <c r="D31" s="44"/>
      <c r="E31" s="10"/>
      <c r="F31" s="34"/>
      <c r="G31" s="1"/>
      <c r="H31" s="35"/>
      <c r="I31" s="1"/>
      <c r="J31" s="44"/>
      <c r="K31" s="10"/>
      <c r="L31" s="34"/>
      <c r="M31" s="1"/>
      <c r="N31" s="1"/>
      <c r="O31" s="1"/>
      <c r="P31" s="44"/>
      <c r="Q31" s="10"/>
      <c r="R31" s="34"/>
    </row>
    <row r="32" spans="1:18" s="4" customFormat="1" ht="12.75">
      <c r="A32" s="63"/>
      <c r="B32" s="17"/>
      <c r="C32" s="2"/>
      <c r="D32" s="38"/>
      <c r="E32" s="12" t="s">
        <v>5</v>
      </c>
      <c r="F32" s="21"/>
      <c r="H32" s="35"/>
      <c r="I32" s="1"/>
      <c r="J32" s="44"/>
      <c r="K32" s="12" t="s">
        <v>5</v>
      </c>
      <c r="L32" s="21"/>
      <c r="P32" s="19"/>
      <c r="Q32" s="12" t="s">
        <v>5</v>
      </c>
      <c r="R32" s="21"/>
    </row>
    <row r="33" spans="1:18" s="4" customFormat="1" ht="12.75">
      <c r="A33" s="63"/>
      <c r="B33" s="17"/>
      <c r="C33" s="2"/>
      <c r="D33" s="38"/>
      <c r="E33" s="12" t="s">
        <v>5</v>
      </c>
      <c r="F33" s="21"/>
      <c r="H33" s="35"/>
      <c r="I33" s="1"/>
      <c r="J33" s="44"/>
      <c r="K33" s="12" t="s">
        <v>5</v>
      </c>
      <c r="L33" s="21"/>
      <c r="P33" s="19"/>
      <c r="Q33" s="12" t="s">
        <v>5</v>
      </c>
      <c r="R33" s="21"/>
    </row>
    <row r="34" spans="1:18" s="4" customFormat="1" ht="12.75">
      <c r="A34" s="63"/>
      <c r="B34" s="17"/>
      <c r="C34" s="2"/>
      <c r="D34" s="38"/>
      <c r="E34" s="12" t="s">
        <v>5</v>
      </c>
      <c r="F34" s="21"/>
      <c r="H34" s="35"/>
      <c r="I34" s="1"/>
      <c r="J34" s="44"/>
      <c r="K34" s="12" t="s">
        <v>5</v>
      </c>
      <c r="L34" s="21"/>
      <c r="P34" s="19"/>
      <c r="Q34" s="12" t="s">
        <v>5</v>
      </c>
      <c r="R34" s="21"/>
    </row>
    <row r="35" spans="1:18" s="4" customFormat="1" ht="12.75">
      <c r="A35" s="63"/>
      <c r="B35" s="17"/>
      <c r="C35" s="2"/>
      <c r="D35" s="38"/>
      <c r="E35" s="12" t="s">
        <v>5</v>
      </c>
      <c r="F35" s="21"/>
      <c r="H35" s="35"/>
      <c r="I35" s="1"/>
      <c r="J35" s="44"/>
      <c r="K35" s="12" t="s">
        <v>5</v>
      </c>
      <c r="L35" s="21"/>
      <c r="P35" s="19"/>
      <c r="Q35" s="12" t="s">
        <v>5</v>
      </c>
      <c r="R35" s="21"/>
    </row>
    <row r="36" spans="1:18" s="4" customFormat="1" ht="12.75">
      <c r="A36" s="63"/>
      <c r="B36" s="17"/>
      <c r="C36" s="2"/>
      <c r="D36" s="38"/>
      <c r="E36" s="12" t="s">
        <v>5</v>
      </c>
      <c r="F36" s="21"/>
      <c r="H36" s="35"/>
      <c r="I36" s="1"/>
      <c r="J36" s="44"/>
      <c r="K36" s="12" t="s">
        <v>5</v>
      </c>
      <c r="L36" s="21"/>
      <c r="P36" s="19"/>
      <c r="Q36" s="12" t="s">
        <v>5</v>
      </c>
      <c r="R36" s="21"/>
    </row>
    <row r="37" spans="1:18" s="4" customFormat="1" ht="12.75">
      <c r="A37" s="63"/>
      <c r="B37" s="17"/>
      <c r="C37" s="2"/>
      <c r="D37" s="38"/>
      <c r="E37" s="12" t="s">
        <v>5</v>
      </c>
      <c r="F37" s="21"/>
      <c r="H37" s="35"/>
      <c r="I37" s="1"/>
      <c r="J37" s="44"/>
      <c r="K37" s="12" t="s">
        <v>5</v>
      </c>
      <c r="L37" s="21"/>
      <c r="P37" s="19"/>
      <c r="Q37" s="12" t="s">
        <v>5</v>
      </c>
      <c r="R37" s="21"/>
    </row>
    <row r="38" spans="1:18" s="4" customFormat="1" ht="13.5" thickBot="1">
      <c r="A38" s="63"/>
      <c r="B38" s="17"/>
      <c r="C38" s="2"/>
      <c r="D38" s="38"/>
      <c r="E38" s="12" t="s">
        <v>5</v>
      </c>
      <c r="F38" s="22"/>
      <c r="H38" s="35"/>
      <c r="I38" s="1"/>
      <c r="J38" s="44"/>
      <c r="K38" s="12" t="s">
        <v>5</v>
      </c>
      <c r="L38" s="22"/>
      <c r="P38" s="19"/>
      <c r="Q38" s="12" t="s">
        <v>5</v>
      </c>
      <c r="R38" s="22"/>
    </row>
    <row r="39" spans="1:18" s="4" customFormat="1" ht="12.75">
      <c r="A39" s="5" t="s">
        <v>15</v>
      </c>
      <c r="B39" s="5"/>
      <c r="C39" s="5"/>
      <c r="D39" s="40"/>
      <c r="E39" s="13" t="s">
        <v>5</v>
      </c>
      <c r="F39" s="23">
        <f>SUM(F17:F38)</f>
        <v>0</v>
      </c>
      <c r="G39" s="5"/>
      <c r="H39" s="5"/>
      <c r="I39" s="5"/>
      <c r="J39" s="40"/>
      <c r="K39" s="13" t="s">
        <v>5</v>
      </c>
      <c r="L39" s="23">
        <f>SUM(L17:L38)</f>
        <v>30</v>
      </c>
      <c r="M39" s="5"/>
      <c r="N39" s="5"/>
      <c r="O39" s="5"/>
      <c r="P39" s="40"/>
      <c r="Q39" s="13" t="s">
        <v>5</v>
      </c>
      <c r="R39" s="23">
        <f>SUM(R17:R38)</f>
        <v>30</v>
      </c>
    </row>
    <row r="40" spans="1:18" s="8" customFormat="1" ht="19.5" customHeight="1" thickBot="1">
      <c r="A40" s="9" t="s">
        <v>16</v>
      </c>
      <c r="B40" s="9"/>
      <c r="C40" s="9"/>
      <c r="D40" s="41"/>
      <c r="E40" s="14" t="s">
        <v>5</v>
      </c>
      <c r="F40" s="33">
        <f>F15-F39</f>
        <v>0</v>
      </c>
      <c r="G40" s="9"/>
      <c r="H40" s="9"/>
      <c r="I40" s="9"/>
      <c r="J40" s="41"/>
      <c r="K40" s="14" t="s">
        <v>5</v>
      </c>
      <c r="L40" s="33">
        <f>L15-L39</f>
        <v>-30</v>
      </c>
      <c r="M40" s="9"/>
      <c r="N40" s="9"/>
      <c r="O40" s="9"/>
      <c r="P40" s="41"/>
      <c r="Q40" s="14" t="s">
        <v>5</v>
      </c>
      <c r="R40" s="33">
        <f>R15-R39</f>
        <v>-30</v>
      </c>
    </row>
    <row r="41" spans="1:18" s="65" customFormat="1" ht="41.25" customHeight="1" thickTop="1">
      <c r="A41" s="66" t="s">
        <v>39</v>
      </c>
      <c r="B41" s="66"/>
      <c r="C41" s="66"/>
      <c r="D41" s="66"/>
      <c r="E41" s="66"/>
      <c r="F41" s="66"/>
      <c r="G41" s="66"/>
      <c r="H41" s="66"/>
      <c r="I41" s="66"/>
      <c r="J41" s="66"/>
      <c r="K41" s="66"/>
      <c r="L41" s="66"/>
      <c r="M41" s="66"/>
      <c r="N41" s="66"/>
      <c r="O41" s="66"/>
      <c r="P41" s="66"/>
      <c r="Q41" s="66"/>
      <c r="R41" s="66"/>
    </row>
    <row r="42" spans="1:19" ht="12.75">
      <c r="A42" s="64" t="s">
        <v>17</v>
      </c>
      <c r="B42" s="4"/>
      <c r="C42" s="4"/>
      <c r="D42" s="19"/>
      <c r="E42" s="12"/>
      <c r="F42" s="24"/>
      <c r="G42" s="4"/>
      <c r="H42" s="4"/>
      <c r="I42" s="4"/>
      <c r="J42" s="19"/>
      <c r="K42" s="12"/>
      <c r="L42" s="24"/>
      <c r="M42" s="4"/>
      <c r="N42" s="4"/>
      <c r="O42" s="4"/>
      <c r="P42" s="19"/>
      <c r="Q42" s="12"/>
      <c r="R42" s="24"/>
      <c r="S42" s="4"/>
    </row>
    <row r="43" spans="1:19" ht="12.75">
      <c r="A43" s="64" t="s">
        <v>36</v>
      </c>
      <c r="B43" s="4"/>
      <c r="C43" s="4"/>
      <c r="D43" s="19"/>
      <c r="E43" s="12"/>
      <c r="F43" s="24"/>
      <c r="G43" s="4"/>
      <c r="H43" s="4"/>
      <c r="I43" s="4"/>
      <c r="J43" s="19"/>
      <c r="K43" s="12"/>
      <c r="L43" s="24"/>
      <c r="M43" s="4"/>
      <c r="N43" s="4"/>
      <c r="O43" s="4"/>
      <c r="P43" s="19"/>
      <c r="Q43" s="12"/>
      <c r="R43" s="24"/>
      <c r="S43" s="4"/>
    </row>
    <row r="44" spans="1:19" ht="12.75">
      <c r="A44" s="64" t="s">
        <v>18</v>
      </c>
      <c r="B44" s="4"/>
      <c r="C44" s="4"/>
      <c r="D44" s="19"/>
      <c r="E44" s="12"/>
      <c r="F44" s="24"/>
      <c r="G44" s="4"/>
      <c r="H44" s="4"/>
      <c r="I44" s="4"/>
      <c r="J44" s="19"/>
      <c r="K44" s="12"/>
      <c r="L44" s="24"/>
      <c r="M44" s="4"/>
      <c r="N44" s="4"/>
      <c r="O44" s="4"/>
      <c r="P44" s="19"/>
      <c r="Q44" s="12"/>
      <c r="R44" s="24"/>
      <c r="S44" s="4"/>
    </row>
    <row r="45" spans="1:19" ht="12.75">
      <c r="A45" s="64" t="s">
        <v>37</v>
      </c>
      <c r="B45" s="4"/>
      <c r="C45" s="4"/>
      <c r="D45" s="19"/>
      <c r="E45" s="12"/>
      <c r="F45" s="24"/>
      <c r="G45" s="4"/>
      <c r="H45" s="4"/>
      <c r="I45" s="4"/>
      <c r="J45" s="19"/>
      <c r="K45" s="12"/>
      <c r="L45" s="24"/>
      <c r="M45" s="4"/>
      <c r="N45" s="4"/>
      <c r="O45" s="4"/>
      <c r="P45" s="19"/>
      <c r="Q45" s="12"/>
      <c r="R45" s="24"/>
      <c r="S45" s="4"/>
    </row>
    <row r="46" spans="1:19" ht="24" customHeight="1">
      <c r="A46" s="4" t="s">
        <v>19</v>
      </c>
      <c r="B46" s="4"/>
      <c r="C46" s="4"/>
      <c r="D46" s="19"/>
      <c r="E46" s="12"/>
      <c r="F46" s="24"/>
      <c r="G46" s="4"/>
      <c r="H46" s="4"/>
      <c r="I46" s="4"/>
      <c r="J46" s="19"/>
      <c r="K46" s="12"/>
      <c r="L46" s="24"/>
      <c r="M46" s="4"/>
      <c r="N46" s="4"/>
      <c r="O46" s="4"/>
      <c r="P46" s="19"/>
      <c r="Q46" s="12"/>
      <c r="R46" s="24"/>
      <c r="S46" s="4"/>
    </row>
    <row r="47" spans="2:18" ht="18">
      <c r="B47" s="47"/>
      <c r="C47" s="47"/>
      <c r="D47" s="16"/>
      <c r="E47" s="6"/>
      <c r="F47" s="6"/>
      <c r="G47" s="42"/>
      <c r="H47" s="6"/>
      <c r="I47" s="25"/>
      <c r="J47" s="25"/>
      <c r="L47" s="16"/>
      <c r="M47" s="6"/>
      <c r="N47" s="6"/>
      <c r="O47" s="42"/>
      <c r="P47" s="15"/>
      <c r="Q47" s="25"/>
      <c r="R47" s="25"/>
    </row>
    <row r="48" spans="2:17" ht="11.25">
      <c r="B48" s="48"/>
      <c r="C48" s="48"/>
      <c r="D48" s="16"/>
      <c r="E48" s="16" t="s">
        <v>20</v>
      </c>
      <c r="F48" s="16"/>
      <c r="G48" s="43"/>
      <c r="I48" s="26"/>
      <c r="J48" s="26"/>
      <c r="L48" s="16"/>
      <c r="M48" s="16" t="str">
        <f>E48</f>
        <v>Event Chairman</v>
      </c>
      <c r="O48" s="43"/>
      <c r="P48" s="18"/>
      <c r="Q48" s="26"/>
    </row>
    <row r="49" spans="2:18" ht="18">
      <c r="B49" s="47"/>
      <c r="C49" s="47"/>
      <c r="D49" s="16"/>
      <c r="E49" s="6"/>
      <c r="F49" s="6"/>
      <c r="G49" s="42"/>
      <c r="H49" s="6"/>
      <c r="I49" s="25"/>
      <c r="J49" s="25"/>
      <c r="L49" s="16"/>
      <c r="M49" s="6"/>
      <c r="N49" s="6"/>
      <c r="O49" s="42"/>
      <c r="P49" s="15"/>
      <c r="Q49" s="25"/>
      <c r="R49" s="25"/>
    </row>
    <row r="50" spans="2:17" ht="11.25">
      <c r="B50" s="48"/>
      <c r="C50" s="48"/>
      <c r="D50" s="16"/>
      <c r="E50" s="16" t="s">
        <v>26</v>
      </c>
      <c r="F50" s="16"/>
      <c r="G50" s="43"/>
      <c r="I50" s="26"/>
      <c r="J50" s="26"/>
      <c r="L50" s="16"/>
      <c r="M50" s="16" t="str">
        <f>E50</f>
        <v>Date Submitted</v>
      </c>
      <c r="O50" s="43"/>
      <c r="P50" s="18"/>
      <c r="Q50" s="26"/>
    </row>
    <row r="51" spans="2:18" ht="18">
      <c r="B51" s="47"/>
      <c r="C51" s="47"/>
      <c r="D51" s="16"/>
      <c r="E51" s="6"/>
      <c r="F51" s="6"/>
      <c r="G51" s="42"/>
      <c r="H51" s="6"/>
      <c r="I51" s="25"/>
      <c r="J51" s="25"/>
      <c r="L51" s="16"/>
      <c r="M51" s="6"/>
      <c r="N51" s="6"/>
      <c r="O51" s="42"/>
      <c r="P51" s="15"/>
      <c r="Q51" s="25"/>
      <c r="R51" s="25"/>
    </row>
    <row r="52" spans="2:17" ht="11.25">
      <c r="B52" s="48"/>
      <c r="C52" s="48"/>
      <c r="D52" s="16"/>
      <c r="E52" s="16" t="s">
        <v>25</v>
      </c>
      <c r="F52" s="16"/>
      <c r="G52" s="43"/>
      <c r="I52" s="26"/>
      <c r="J52" s="26"/>
      <c r="L52" s="16"/>
      <c r="M52" s="16" t="str">
        <f>E52</f>
        <v>Director</v>
      </c>
      <c r="O52" s="43"/>
      <c r="P52" s="18"/>
      <c r="Q52" s="26"/>
    </row>
    <row r="53" spans="2:18" ht="18">
      <c r="B53" s="47"/>
      <c r="C53" s="47"/>
      <c r="D53" s="16"/>
      <c r="E53" s="6"/>
      <c r="F53" s="6"/>
      <c r="G53" s="42"/>
      <c r="H53" s="6"/>
      <c r="I53" s="25"/>
      <c r="J53" s="25"/>
      <c r="L53" s="16"/>
      <c r="M53" s="6"/>
      <c r="N53" s="6"/>
      <c r="O53" s="42"/>
      <c r="P53" s="15"/>
      <c r="Q53" s="25"/>
      <c r="R53" s="25"/>
    </row>
    <row r="54" spans="2:18" ht="11.25">
      <c r="B54" s="48"/>
      <c r="C54" s="48"/>
      <c r="D54" s="16"/>
      <c r="E54" s="16" t="s">
        <v>21</v>
      </c>
      <c r="F54" s="16"/>
      <c r="G54" s="43"/>
      <c r="I54" s="26"/>
      <c r="J54" s="16"/>
      <c r="L54" s="16"/>
      <c r="M54" s="16" t="str">
        <f>E54</f>
        <v>Date Approved by Board of Directors</v>
      </c>
      <c r="O54" s="43"/>
      <c r="P54" s="18"/>
      <c r="Q54" s="26"/>
      <c r="R54" s="16"/>
    </row>
    <row r="55" spans="5:17" ht="11.25">
      <c r="E55" s="18"/>
      <c r="K55" s="18"/>
      <c r="Q55" s="18"/>
    </row>
    <row r="56" spans="5:17" ht="11.25">
      <c r="E56" s="18"/>
      <c r="K56" s="18"/>
      <c r="Q56" s="18"/>
    </row>
  </sheetData>
  <mergeCells count="1">
    <mergeCell ref="A41:R41"/>
  </mergeCells>
  <printOptions horizontalCentered="1"/>
  <pageMargins left="0.25" right="0.25" top="0.5" bottom="0.25" header="0" footer="0"/>
  <pageSetup horizontalDpi="300" verticalDpi="300" orientation="portrait" scale="98" r:id="rId1"/>
  <headerFooter alignWithMargins="0">
    <oddHeader>&amp;C&amp;"Arial,Bold"&amp;14DETROIT REGION SCCA EVENT BUDGET - TSD RALLY</oddHeader>
    <oddFooter>&amp;LRev 4/30/2007&amp;R&amp;F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DETROIT REGION SCCA EVENT BUDGET</dc:title>
  <dc:subject>Event Budget Form</dc:subject>
  <dc:creator>Pat Pierson</dc:creator>
  <cp:keywords/>
  <dc:description/>
  <cp:lastModifiedBy>Mary Shiloff</cp:lastModifiedBy>
  <cp:lastPrinted>2007-04-30T17:54:26Z</cp:lastPrinted>
  <dcterms:created xsi:type="dcterms:W3CDTF">1999-12-09T14:20:43Z</dcterms:created>
  <dcterms:modified xsi:type="dcterms:W3CDTF">2007-04-30T17:57:07Z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